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ЕП\12. Декабрь\ИБП\Документация ИБП\Приложение №1 к Документации о закупке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Лист1!$A$9:$I$11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Лист1!$A$17:$J$17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13" i="1" l="1"/>
  <c r="I12" i="1" l="1"/>
  <c r="J12" i="1"/>
  <c r="B5" i="2"/>
</calcChain>
</file>

<file path=xl/sharedStrings.xml><?xml version="1.0" encoding="utf-8"?>
<sst xmlns="http://schemas.openxmlformats.org/spreadsheetml/2006/main" count="53" uniqueCount="49">
  <si>
    <t>№ п.п.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</si>
  <si>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</si>
  <si>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</si>
  <si>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</si>
  <si>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Eд.изм</t>
  </si>
  <si>
    <t>Количество</t>
  </si>
  <si>
    <t>Итого</t>
  </si>
  <si>
    <t>Наименование товара</t>
  </si>
  <si>
    <t>Гарантийные обязательства</t>
  </si>
  <si>
    <t>4.2, Developer  (build 122-D7)</t>
  </si>
  <si>
    <t>Query2</t>
  </si>
  <si>
    <t>Республика Башкортостан</t>
  </si>
  <si>
    <t>Блоки питания ОРиТ</t>
  </si>
  <si>
    <t>, тел. , эл.почта:</t>
  </si>
  <si>
    <t/>
  </si>
  <si>
    <t>Блоки питания, вентиляторы</t>
  </si>
  <si>
    <t>30.12.2016</t>
  </si>
  <si>
    <t>Богомолова Наталья Юрьевна</t>
  </si>
  <si>
    <t>(347)221-57-40</t>
  </si>
  <si>
    <t>nj.bogomolova@bashte</t>
  </si>
  <si>
    <t>шт</t>
  </si>
  <si>
    <t>Адрес и ответственный за прием товара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</si>
  <si>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</si>
  <si>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</si>
  <si>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</si>
  <si>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РБ . г.Уфа.  ул. Каспийская д .14 .</t>
  </si>
  <si>
    <t>Цена за единицу измерения без НДС, включая стоимость тары и доставку, рубли РФ</t>
  </si>
  <si>
    <t>Приложение № 1</t>
  </si>
  <si>
    <t>Спецификация</t>
  </si>
  <si>
    <t xml:space="preserve">           </t>
  </si>
  <si>
    <t>Наименование товара поставщика</t>
  </si>
  <si>
    <t>не менее 12 месяцев</t>
  </si>
  <si>
    <t>ПОСТАВЩИК</t>
  </si>
  <si>
    <t>ПОКУПАТЕЛЬ</t>
  </si>
  <si>
    <t>Генеральный директор ПАО «Башинформсвязь»</t>
  </si>
  <si>
    <t xml:space="preserve">   к Договору поставки товара от ________ 2017 г. № ___</t>
  </si>
  <si>
    <t>РБ, г. Уфа.  ул. Каспийская д. 14, ответственный зав. складом  Иксанова Флюра Сагитовна тел:  89174410837</t>
  </si>
  <si>
    <t>4 кв.</t>
  </si>
  <si>
    <t>/Долгоаршинных М. Г.</t>
  </si>
  <si>
    <t xml:space="preserve">_______________________ </t>
  </si>
  <si>
    <t>В том числе НДС, руб</t>
  </si>
  <si>
    <t>ВСЕГО, руб</t>
  </si>
  <si>
    <t>Источник бесперебойного питания IPPON Innova G2 2000, 2000ВА</t>
  </si>
  <si>
    <t>Блок распределения питания ЦМО (БР-16-008), 8хSchuko базовые 10А, С14</t>
  </si>
  <si>
    <t>Кабель монитор - компьютер (UPS -&gt; устройство) 220V Telecom &lt;TP020-IEC320-C13/C14-1.8-BK&gt;, 1,8 м</t>
  </si>
  <si>
    <t>Управляющий директор ООО «КРОНАР»</t>
  </si>
  <si>
    <t>______________________  /Байбурин И.Р.</t>
  </si>
  <si>
    <t>до 20 декабря 2017 г.</t>
  </si>
  <si>
    <t>ООО "КРОНАР", именуемое в дальнейшем «Поставщик», в лице управляющего директора Байбурина Ильгиза Ришатовича, действующего на основании доверенности № 25/09-2017-УД от 23.09.17г., с одной стороны, и ПАО «Башинформсвязь», именуемое в дальнейшем «Покупатель», в лице генерального директора Долгоаршинных Марата Гайнулловича, действующего на основании Устава, с другой стороны, совместно именуемые «Стороны», заключили настоящее Приложение № 1 к Договору поставки товара от __________ 2017 г. № ___ (далее – «Договор») о нижеследующем: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</si>
</sst>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Helv"/>
      <charset val="204"/>
    </font>
    <font>
      <b/>
      <sz val="10"/>
      <name val="Courier New"/>
      <family val="3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1" xfId="0" applyNumberFormat="1" applyBorder="1" applyAlignment="1" applyProtection="1">
      <alignment vertical="center" wrapText="1"/>
      <protection locked="0"/>
    </xf>
    <xf numFmtId="4" fontId="0" fillId="0" borderId="1" xfId="0" applyNumberFormat="1" applyBorder="1" applyAlignment="1" applyProtection="1">
      <alignment horizontal="right" vertical="center" wrapText="1"/>
      <protection locked="0"/>
    </xf>
    <xf numFmtId="4" fontId="2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9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wrapText="1"/>
    </xf>
    <xf numFmtId="0" fontId="11" fillId="0" borderId="0" xfId="0" applyFont="1" applyFill="1" applyAlignment="1"/>
    <xf numFmtId="0" fontId="12" fillId="0" borderId="0" xfId="0" applyFont="1"/>
    <xf numFmtId="4" fontId="13" fillId="0" borderId="0" xfId="0" applyNumberFormat="1" applyFont="1" applyFill="1"/>
    <xf numFmtId="0" fontId="10" fillId="0" borderId="0" xfId="0" applyFont="1" applyAlignment="1">
      <alignment horizont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 vertical="top" wrapText="1"/>
    </xf>
    <xf numFmtId="0" fontId="0" fillId="0" borderId="9" xfId="0" applyBorder="1"/>
    <xf numFmtId="0" fontId="0" fillId="0" borderId="9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0" fillId="0" borderId="0" xfId="0" applyFont="1" applyBorder="1"/>
    <xf numFmtId="4" fontId="0" fillId="0" borderId="0" xfId="0" applyNumberFormat="1" applyFont="1" applyBorder="1"/>
    <xf numFmtId="0" fontId="0" fillId="0" borderId="1" xfId="0" applyBorder="1"/>
    <xf numFmtId="0" fontId="1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" fontId="14" fillId="0" borderId="1" xfId="0" applyNumberFormat="1" applyFont="1" applyBorder="1"/>
    <xf numFmtId="0" fontId="14" fillId="0" borderId="1" xfId="0" applyFont="1" applyBorder="1"/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23"/>
  <sheetViews>
    <sheetView tabSelected="1" zoomScale="80" zoomScaleNormal="80" workbookViewId="0">
      <selection activeCell="L24" sqref="L24"/>
    </sheetView>
  </sheetViews>
  <sheetFormatPr defaultRowHeight="15" x14ac:dyDescent="0.25"/>
  <cols>
    <col min="1" max="1" width="0.85546875" customWidth="1"/>
    <col min="2" max="2" width="8.42578125" customWidth="1"/>
    <col min="3" max="3" width="47" customWidth="1"/>
    <col min="4" max="4" width="15.85546875" style="3" hidden="1" customWidth="1"/>
    <col min="6" max="6" width="8.5703125" customWidth="1"/>
    <col min="7" max="7" width="8.140625" customWidth="1"/>
    <col min="8" max="8" width="25.28515625" customWidth="1"/>
    <col min="9" max="9" width="22.42578125" customWidth="1"/>
    <col min="10" max="10" width="20.5703125" customWidth="1"/>
    <col min="11" max="11" width="18.140625" customWidth="1"/>
  </cols>
  <sheetData>
    <row r="1" spans="1:13" ht="15.75" x14ac:dyDescent="0.25">
      <c r="A1" s="14"/>
      <c r="B1" s="14"/>
      <c r="C1" s="14"/>
      <c r="D1" s="14"/>
      <c r="E1" s="14"/>
      <c r="F1" s="16"/>
      <c r="G1" s="15"/>
      <c r="I1" s="15"/>
      <c r="J1" s="15"/>
      <c r="K1" s="16" t="s">
        <v>27</v>
      </c>
    </row>
    <row r="2" spans="1:13" ht="15.75" x14ac:dyDescent="0.25">
      <c r="A2" s="14"/>
      <c r="B2" s="14"/>
      <c r="C2" s="14"/>
      <c r="D2" s="14"/>
      <c r="E2" s="16"/>
      <c r="F2" s="16"/>
      <c r="G2" s="15"/>
      <c r="I2" s="15"/>
      <c r="J2" s="15"/>
      <c r="K2" s="16" t="s">
        <v>35</v>
      </c>
    </row>
    <row r="3" spans="1:13" ht="20.25" x14ac:dyDescent="0.3">
      <c r="A3" s="14"/>
      <c r="B3" s="14"/>
      <c r="C3" s="17"/>
      <c r="D3" s="17"/>
      <c r="E3" s="14"/>
      <c r="F3" s="14"/>
      <c r="G3" s="14"/>
      <c r="H3" s="18"/>
      <c r="I3" s="19"/>
      <c r="J3" s="14"/>
      <c r="K3" s="14"/>
      <c r="L3" s="14"/>
    </row>
    <row r="4" spans="1:13" ht="15" customHeight="1" x14ac:dyDescent="0.3">
      <c r="A4" s="66" t="s">
        <v>28</v>
      </c>
      <c r="B4" s="66"/>
      <c r="C4" s="66"/>
      <c r="D4" s="66"/>
      <c r="E4" s="66"/>
      <c r="F4" s="66"/>
      <c r="G4" s="66"/>
      <c r="H4" s="66"/>
      <c r="I4" s="66"/>
      <c r="J4" s="20"/>
      <c r="K4" s="14"/>
      <c r="L4" s="14"/>
    </row>
    <row r="5" spans="1:13" s="2" customFormat="1" ht="67.5" customHeight="1" x14ac:dyDescent="0.25">
      <c r="A5" s="21" t="s">
        <v>29</v>
      </c>
      <c r="B5" s="71" t="s">
        <v>48</v>
      </c>
      <c r="C5" s="72"/>
      <c r="D5" s="72"/>
      <c r="E5" s="72"/>
      <c r="F5" s="72"/>
      <c r="G5" s="72"/>
      <c r="H5" s="72"/>
      <c r="I5" s="72"/>
      <c r="J5" s="72"/>
      <c r="K5" s="73"/>
      <c r="L5" s="22"/>
    </row>
    <row r="6" spans="1:13" s="3" customFormat="1" ht="30" customHeight="1" x14ac:dyDescent="0.25">
      <c r="A6"/>
      <c r="B6" s="54" t="s">
        <v>0</v>
      </c>
      <c r="C6" s="54" t="s">
        <v>7</v>
      </c>
      <c r="D6" s="67" t="s">
        <v>30</v>
      </c>
      <c r="E6" s="54" t="s">
        <v>4</v>
      </c>
      <c r="F6" s="69" t="s">
        <v>5</v>
      </c>
      <c r="G6" s="70"/>
      <c r="H6" s="55" t="s">
        <v>26</v>
      </c>
      <c r="I6" s="77" t="s">
        <v>22</v>
      </c>
      <c r="J6" s="76" t="s">
        <v>23</v>
      </c>
      <c r="K6" s="57" t="s">
        <v>24</v>
      </c>
      <c r="L6"/>
      <c r="M6"/>
    </row>
    <row r="7" spans="1:13" ht="32.25" customHeight="1" x14ac:dyDescent="0.25">
      <c r="A7" s="2"/>
      <c r="B7" s="54"/>
      <c r="C7" s="54"/>
      <c r="D7" s="68"/>
      <c r="E7" s="54"/>
      <c r="F7" s="1" t="s">
        <v>37</v>
      </c>
      <c r="G7" s="1" t="s">
        <v>6</v>
      </c>
      <c r="H7" s="56"/>
      <c r="I7" s="78"/>
      <c r="J7" s="76"/>
      <c r="K7" s="57"/>
      <c r="L7" s="2"/>
      <c r="M7" s="2"/>
    </row>
    <row r="8" spans="1:13" s="3" customFormat="1" x14ac:dyDescent="0.25">
      <c r="A8"/>
      <c r="B8" s="47">
        <v>1</v>
      </c>
      <c r="C8" s="47">
        <v>2</v>
      </c>
      <c r="D8" s="47">
        <v>3</v>
      </c>
      <c r="E8" s="47">
        <v>3</v>
      </c>
      <c r="F8" s="47">
        <v>4</v>
      </c>
      <c r="G8" s="47">
        <v>5</v>
      </c>
      <c r="H8" s="47">
        <v>6</v>
      </c>
      <c r="I8" s="47">
        <v>7</v>
      </c>
      <c r="J8" s="47">
        <v>8</v>
      </c>
      <c r="K8" s="47">
        <v>9</v>
      </c>
      <c r="L8"/>
      <c r="M8"/>
    </row>
    <row r="9" spans="1:13" s="3" customFormat="1" ht="30.75" customHeight="1" x14ac:dyDescent="0.25">
      <c r="B9" s="11">
        <v>1</v>
      </c>
      <c r="C9" s="49" t="s">
        <v>42</v>
      </c>
      <c r="D9" s="12"/>
      <c r="E9" s="13" t="s">
        <v>20</v>
      </c>
      <c r="F9" s="33">
        <v>196</v>
      </c>
      <c r="G9" s="48">
        <v>196</v>
      </c>
      <c r="H9" s="8">
        <v>18597.46</v>
      </c>
      <c r="I9" s="9">
        <v>3645101.69</v>
      </c>
      <c r="J9" s="10">
        <v>4301220</v>
      </c>
      <c r="K9" s="61" t="s">
        <v>25</v>
      </c>
      <c r="L9"/>
      <c r="M9"/>
    </row>
    <row r="10" spans="1:13" s="3" customFormat="1" ht="51" customHeight="1" x14ac:dyDescent="0.25">
      <c r="B10" s="11">
        <v>2</v>
      </c>
      <c r="C10" s="49" t="s">
        <v>44</v>
      </c>
      <c r="D10" s="12"/>
      <c r="E10" s="13" t="s">
        <v>20</v>
      </c>
      <c r="F10" s="48">
        <v>196</v>
      </c>
      <c r="G10" s="48">
        <v>196</v>
      </c>
      <c r="H10" s="8">
        <v>245.76</v>
      </c>
      <c r="I10" s="9">
        <v>48169.49</v>
      </c>
      <c r="J10" s="10">
        <v>56840</v>
      </c>
      <c r="K10" s="62"/>
    </row>
    <row r="11" spans="1:13" s="3" customFormat="1" ht="30.75" customHeight="1" x14ac:dyDescent="0.25">
      <c r="B11" s="11">
        <v>3</v>
      </c>
      <c r="C11" s="49" t="s">
        <v>43</v>
      </c>
      <c r="D11" s="12"/>
      <c r="E11" s="13" t="s">
        <v>20</v>
      </c>
      <c r="F11" s="48">
        <v>196</v>
      </c>
      <c r="G11" s="48">
        <v>196</v>
      </c>
      <c r="H11" s="8">
        <v>1304.24</v>
      </c>
      <c r="I11" s="9">
        <v>255630.51</v>
      </c>
      <c r="J11" s="10">
        <v>301644</v>
      </c>
      <c r="K11" s="63"/>
    </row>
    <row r="12" spans="1:13" ht="15" customHeight="1" x14ac:dyDescent="0.25">
      <c r="A12" s="3"/>
      <c r="B12" s="42"/>
      <c r="C12" s="43" t="s">
        <v>41</v>
      </c>
      <c r="D12" s="44"/>
      <c r="E12" s="42"/>
      <c r="F12" s="42"/>
      <c r="G12" s="42"/>
      <c r="H12" s="42"/>
      <c r="I12" s="45">
        <f>SUM(I9:I11)</f>
        <v>3948901.6900000004</v>
      </c>
      <c r="J12" s="45">
        <f>SUM(J9:J11)</f>
        <v>4659704</v>
      </c>
      <c r="K12" s="42"/>
      <c r="L12" s="3"/>
    </row>
    <row r="13" spans="1:13" s="3" customFormat="1" ht="15" customHeight="1" x14ac:dyDescent="0.25">
      <c r="B13" s="42"/>
      <c r="C13" s="43" t="s">
        <v>40</v>
      </c>
      <c r="D13" s="44"/>
      <c r="E13" s="42"/>
      <c r="F13" s="42"/>
      <c r="G13" s="42"/>
      <c r="H13" s="42"/>
      <c r="I13" s="46"/>
      <c r="J13" s="45">
        <f>J12-I12</f>
        <v>710802.30999999959</v>
      </c>
      <c r="K13" s="42"/>
    </row>
    <row r="14" spans="1:13" s="3" customFormat="1" ht="15" customHeight="1" x14ac:dyDescent="0.25">
      <c r="B14" s="36"/>
      <c r="C14" s="37"/>
      <c r="D14" s="38"/>
      <c r="E14" s="39"/>
      <c r="F14" s="39"/>
      <c r="G14" s="39"/>
      <c r="H14" s="39"/>
      <c r="I14" s="40"/>
      <c r="J14" s="41"/>
    </row>
    <row r="15" spans="1:13" x14ac:dyDescent="0.25">
      <c r="B15" s="74" t="s">
        <v>1</v>
      </c>
      <c r="C15" s="75"/>
      <c r="D15" s="58" t="s">
        <v>47</v>
      </c>
      <c r="E15" s="59"/>
      <c r="F15" s="59"/>
      <c r="G15" s="59"/>
      <c r="H15" s="59"/>
      <c r="I15" s="59"/>
      <c r="J15" s="59"/>
      <c r="K15" s="60"/>
    </row>
    <row r="16" spans="1:13" x14ac:dyDescent="0.25">
      <c r="B16" s="74" t="s">
        <v>21</v>
      </c>
      <c r="C16" s="75"/>
      <c r="D16" s="52" t="s">
        <v>36</v>
      </c>
      <c r="E16" s="52"/>
      <c r="F16" s="52"/>
      <c r="G16" s="52"/>
      <c r="H16" s="52"/>
      <c r="I16" s="52"/>
      <c r="J16" s="52"/>
      <c r="K16" s="53"/>
    </row>
    <row r="17" spans="1:13" ht="30" customHeight="1" x14ac:dyDescent="0.25">
      <c r="A17" s="3"/>
      <c r="B17" s="50" t="s">
        <v>2</v>
      </c>
      <c r="C17" s="50"/>
      <c r="D17" s="51" t="s">
        <v>3</v>
      </c>
      <c r="E17" s="51"/>
      <c r="F17" s="51"/>
      <c r="G17" s="51"/>
      <c r="H17" s="51"/>
      <c r="I17" s="51"/>
      <c r="J17" s="51"/>
      <c r="K17" s="51"/>
    </row>
    <row r="18" spans="1:13" x14ac:dyDescent="0.25">
      <c r="A18" s="3"/>
      <c r="B18" s="74" t="s">
        <v>8</v>
      </c>
      <c r="C18" s="75"/>
      <c r="D18" s="52" t="s">
        <v>31</v>
      </c>
      <c r="E18" s="52"/>
      <c r="F18" s="52"/>
      <c r="G18" s="52"/>
      <c r="H18" s="52"/>
      <c r="I18" s="52"/>
      <c r="J18" s="52"/>
      <c r="K18" s="53"/>
    </row>
    <row r="19" spans="1:13" x14ac:dyDescent="0.25">
      <c r="A19" s="3"/>
      <c r="B19" s="4"/>
      <c r="C19" s="4"/>
      <c r="D19" s="4"/>
      <c r="E19" s="5"/>
      <c r="F19" s="5"/>
      <c r="G19" s="5"/>
      <c r="H19" s="5"/>
      <c r="I19" s="5"/>
      <c r="J19" s="5"/>
    </row>
    <row r="20" spans="1:13" ht="15.75" x14ac:dyDescent="0.25">
      <c r="B20" s="14"/>
      <c r="C20" s="64" t="s">
        <v>32</v>
      </c>
      <c r="D20" s="64"/>
      <c r="E20" s="23"/>
      <c r="F20" s="23"/>
      <c r="G20" s="23"/>
      <c r="H20" s="64" t="s">
        <v>33</v>
      </c>
      <c r="I20" s="64"/>
      <c r="J20" s="64"/>
      <c r="K20" s="24"/>
      <c r="L20" s="25"/>
      <c r="M20" s="25"/>
    </row>
    <row r="21" spans="1:13" ht="15.75" x14ac:dyDescent="0.25">
      <c r="B21" s="14"/>
      <c r="C21" s="32" t="s">
        <v>45</v>
      </c>
      <c r="D21" s="32"/>
      <c r="E21" s="24"/>
      <c r="F21" s="24"/>
      <c r="G21" s="24"/>
      <c r="H21" s="64" t="s">
        <v>34</v>
      </c>
      <c r="I21" s="64"/>
      <c r="J21" s="64"/>
      <c r="K21" s="64"/>
      <c r="L21" s="64"/>
      <c r="M21" s="25"/>
    </row>
    <row r="22" spans="1:13" ht="15.75" x14ac:dyDescent="0.25">
      <c r="B22" s="14"/>
      <c r="C22" s="65"/>
      <c r="D22" s="65"/>
      <c r="E22" s="24"/>
      <c r="F22" s="24"/>
      <c r="G22" s="24"/>
      <c r="H22" s="24"/>
      <c r="I22" s="24"/>
      <c r="J22" s="24"/>
      <c r="K22" s="24"/>
      <c r="L22" s="25"/>
      <c r="M22" s="25"/>
    </row>
    <row r="23" spans="1:13" x14ac:dyDescent="0.25">
      <c r="B23" s="14"/>
      <c r="C23" s="31" t="s">
        <v>46</v>
      </c>
      <c r="D23" s="30"/>
      <c r="E23" s="26"/>
      <c r="F23" s="27"/>
      <c r="G23" s="28"/>
      <c r="H23" s="35" t="s">
        <v>39</v>
      </c>
      <c r="I23" s="34" t="s">
        <v>38</v>
      </c>
      <c r="L23" s="29"/>
      <c r="M23" s="29"/>
    </row>
  </sheetData>
  <mergeCells count="24">
    <mergeCell ref="C20:D20"/>
    <mergeCell ref="H20:J20"/>
    <mergeCell ref="H21:L21"/>
    <mergeCell ref="C22:D22"/>
    <mergeCell ref="A4:I4"/>
    <mergeCell ref="D6:D7"/>
    <mergeCell ref="F6:G6"/>
    <mergeCell ref="B5:K5"/>
    <mergeCell ref="B15:C15"/>
    <mergeCell ref="B6:B7"/>
    <mergeCell ref="B18:C18"/>
    <mergeCell ref="E6:E7"/>
    <mergeCell ref="J6:J7"/>
    <mergeCell ref="I6:I7"/>
    <mergeCell ref="B16:C16"/>
    <mergeCell ref="D18:K18"/>
    <mergeCell ref="B17:C17"/>
    <mergeCell ref="D17:K17"/>
    <mergeCell ref="D16:K16"/>
    <mergeCell ref="C6:C7"/>
    <mergeCell ref="H6:H7"/>
    <mergeCell ref="K6:K7"/>
    <mergeCell ref="D15:K15"/>
    <mergeCell ref="K9:K11"/>
  </mergeCells>
  <pageMargins left="0.78740157480314965" right="0.39370078740157483" top="0.78740157480314965" bottom="0.39370078740157483" header="0.31496062992125984" footer="0.31496062992125984"/>
  <pageSetup paperSize="9" scale="7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6" t="s">
        <v>9</v>
      </c>
      <c r="B5" t="e">
        <f>XLR_ERRNAME</f>
        <v>#NAME?</v>
      </c>
    </row>
    <row r="6" spans="1:14" x14ac:dyDescent="0.25">
      <c r="A6" t="s">
        <v>10</v>
      </c>
      <c r="B6">
        <v>11771</v>
      </c>
      <c r="C6" s="7" t="s">
        <v>11</v>
      </c>
      <c r="D6">
        <v>7396</v>
      </c>
      <c r="E6" s="7" t="s">
        <v>12</v>
      </c>
      <c r="F6" s="7" t="s">
        <v>13</v>
      </c>
      <c r="G6" s="7" t="s">
        <v>14</v>
      </c>
      <c r="H6" s="7" t="s">
        <v>14</v>
      </c>
      <c r="I6" s="7" t="s">
        <v>14</v>
      </c>
      <c r="J6" s="7" t="s">
        <v>15</v>
      </c>
      <c r="K6" s="7" t="s">
        <v>16</v>
      </c>
      <c r="L6" s="7" t="s">
        <v>17</v>
      </c>
      <c r="M6" s="7" t="s">
        <v>18</v>
      </c>
      <c r="N6" s="7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Юрьевна</dc:creator>
  <cp:lastModifiedBy>Резяпова Адэля Геннадьевна</cp:lastModifiedBy>
  <cp:lastPrinted>2017-12-05T05:47:54Z</cp:lastPrinted>
  <dcterms:created xsi:type="dcterms:W3CDTF">2013-12-19T08:11:42Z</dcterms:created>
  <dcterms:modified xsi:type="dcterms:W3CDTF">2017-12-05T05:47:56Z</dcterms:modified>
</cp:coreProperties>
</file>